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CD439245-0CDF-4642-883F-68FF3BAF9960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Temmuz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L4" i="37"/>
  <c r="H6" i="37" l="1"/>
  <c r="F5" i="37" l="1"/>
  <c r="K6" i="37" l="1"/>
  <c r="J6" i="37"/>
  <c r="I6" i="37"/>
  <c r="G6" i="37"/>
  <c r="E6" i="37"/>
  <c r="L6" i="37" s="1"/>
  <c r="F4" i="37"/>
  <c r="M5" i="37" l="1"/>
  <c r="F6" i="37"/>
  <c r="M6" i="37"/>
  <c r="M4" i="37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<sst xmlns="http://schemas.openxmlformats.org/spreadsheetml/2006/main" count="18" uniqueCount="18">
  <si>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</si>
  <si>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</si>
  <si>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</si>
  <si>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</si>
  <si>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</si>
  <si>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</si>
  <si>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</si>
  <si>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</si>
  <si>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</si>
  <si>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</si>
  <si>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</si>
  <si>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</si>
  <si>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</si>
  <si>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</si>
  <si>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5.Tüketici Hizmetleri</t>
  </si>
  <si>
    <t>5.3. Bilgi/Belge talebi (K22)</t>
  </si>
  <si>
    <t>4.İkili Anlaşma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</si>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</sst>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tabSelected="1" zoomScale="70" zoomScaleNormal="70" workbookViewId="0">
      <selection activeCell="F15" sqref="F15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5" x14ac:dyDescent="0.35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16</v>
      </c>
      <c r="D4" s="15" t="s">
        <v>17</v>
      </c>
      <c r="E4" s="11">
        <v>3</v>
      </c>
      <c r="F4" s="12">
        <f>(E4/$E$7)*1000</f>
        <v>0.33917467495760317</v>
      </c>
      <c r="G4" s="6">
        <v>3</v>
      </c>
      <c r="H4" s="6">
        <v>0</v>
      </c>
      <c r="I4" s="6">
        <v>0</v>
      </c>
      <c r="J4" s="6">
        <v>0</v>
      </c>
      <c r="K4" s="6">
        <v>0</v>
      </c>
      <c r="L4" s="13">
        <f>11/E4</f>
        <v>3.6666666666666665</v>
      </c>
      <c r="M4" s="12">
        <f>IF($E$6=0,0,100*E4/E$6)</f>
        <v>60</v>
      </c>
    </row>
    <row r="5" spans="2:13" ht="15" customHeight="1" x14ac:dyDescent="0.35">
      <c r="B5" s="4">
        <v>2</v>
      </c>
      <c r="C5" s="14" t="s">
        <v>14</v>
      </c>
      <c r="D5" s="15" t="s">
        <v>15</v>
      </c>
      <c r="E5" s="11">
        <v>2</v>
      </c>
      <c r="F5" s="12">
        <f>(E5/$E$7)*1000</f>
        <v>0.22611644997173544</v>
      </c>
      <c r="G5" s="6">
        <v>2</v>
      </c>
      <c r="H5" s="6">
        <v>0</v>
      </c>
      <c r="I5" s="6">
        <v>0</v>
      </c>
      <c r="J5" s="6">
        <v>0</v>
      </c>
      <c r="K5" s="6">
        <v>0</v>
      </c>
      <c r="L5" s="13">
        <f>3/E5</f>
        <v>1.5</v>
      </c>
      <c r="M5" s="12">
        <f>IF($E$6=0,0,100*E5/E$6)</f>
        <v>40</v>
      </c>
    </row>
    <row r="6" spans="2:13" ht="15" customHeight="1" x14ac:dyDescent="0.35">
      <c r="B6" s="4"/>
      <c r="C6" s="5"/>
      <c r="D6" s="5" t="s">
        <v>12</v>
      </c>
      <c r="E6" s="11">
        <f>SUM(E4:E5)</f>
        <v>5</v>
      </c>
      <c r="F6" s="12">
        <f>(E6/$E$7)*1000</f>
        <v>0.56529112492933853</v>
      </c>
      <c r="G6" s="11">
        <f>SUM(G4:G5)</f>
        <v>5</v>
      </c>
      <c r="H6" s="11">
        <f>SUM(H4:H5)</f>
        <v>0</v>
      </c>
      <c r="I6" s="11">
        <f>SUM(I4:I5)</f>
        <v>0</v>
      </c>
      <c r="J6" s="11">
        <f>SUM(J4:J5)</f>
        <v>0</v>
      </c>
      <c r="K6" s="11">
        <f>SUM(K4:K5)</f>
        <v>0</v>
      </c>
      <c r="L6" s="13">
        <f>8/E6</f>
        <v>1.6</v>
      </c>
      <c r="M6" s="12">
        <f>IF($E$6=0,0,100*E6/E$6)</f>
        <v>100</v>
      </c>
    </row>
    <row r="7" spans="2:13" ht="15" customHeight="1" x14ac:dyDescent="0.35">
      <c r="C7" s="1"/>
      <c r="D7" s="5" t="s">
        <v>13</v>
      </c>
      <c r="E7" s="6">
        <v>8845</v>
      </c>
      <c r="F7" s="7"/>
      <c r="G7" s="8"/>
      <c r="H7" s="8"/>
      <c r="I7" s="8"/>
      <c r="J7" s="8"/>
      <c r="K7" s="8"/>
      <c r="L7" s="8"/>
      <c r="M7" s="8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7 G4:M6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6" formula="1"/>
    <ignoredError sqref="L4:L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2025-08-27T13:52:32Z</dcterms:modified>
</cp:coreProperties>
</file>